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84180472-D51A-478F-99FC-0EAA6D3BBDB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195" i="1" l="1"/>
  <c r="F195" i="1"/>
  <c r="I195" i="1"/>
  <c r="H195" i="1"/>
  <c r="G195" i="1"/>
  <c r="G176" i="1"/>
  <c r="I176" i="1"/>
  <c r="H176" i="1"/>
  <c r="G157" i="1"/>
  <c r="I157" i="1"/>
  <c r="H157" i="1"/>
  <c r="F157" i="1"/>
  <c r="J138" i="1"/>
  <c r="I138" i="1"/>
  <c r="H138" i="1"/>
  <c r="G138" i="1"/>
  <c r="F138" i="1"/>
  <c r="F119" i="1"/>
  <c r="J119" i="1"/>
  <c r="I119" i="1"/>
  <c r="H119" i="1"/>
  <c r="G119" i="1"/>
  <c r="F100" i="1"/>
  <c r="J100" i="1"/>
  <c r="H100" i="1"/>
  <c r="I100" i="1"/>
  <c r="G100" i="1"/>
  <c r="G81" i="1"/>
  <c r="J81" i="1"/>
  <c r="I81" i="1"/>
  <c r="H81" i="1"/>
  <c r="G62" i="1"/>
  <c r="F62" i="1"/>
  <c r="J62" i="1"/>
  <c r="I62" i="1"/>
  <c r="H62" i="1"/>
  <c r="J43" i="1"/>
  <c r="H43" i="1"/>
  <c r="F43" i="1"/>
  <c r="I43" i="1"/>
  <c r="G43" i="1"/>
  <c r="F24" i="1"/>
  <c r="J24" i="1"/>
  <c r="H24" i="1"/>
  <c r="I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<sst xmlns="http://schemas.openxmlformats.org/spreadsheetml/2006/main" count="433" uniqueCount="177">
  <si>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</si>
  <si>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</si>
  <si>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</si>
  <si>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</si>
  <si>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</si>
  <si>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</si>
  <si>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</si>
  <si>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</si>
  <si>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</si>
  <si>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</si>
  <si>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</si>
  <si>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</si>
  <si>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</si>
  <si>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</si>
  <si>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</si>
  <si>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</si>
  <si>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</si>
  <si>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</si>
  <si>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</si>
  <si>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</si>
  <si>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</si>
  <si>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</si>
  <si>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</si>
  <si>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</si>
  <si>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</si>
  <si>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</si>
  <si>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</si>
  <si>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</si>
  <si>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</si>
  <si>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</si>
  <si>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</si>
  <si>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</si>
  <si>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</si>
  <si>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</si>
  <si>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</si>
  <si>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</si>
  <si>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В.В Шмелева</t>
  </si>
  <si>
    <t>сыр твердых сортов в нарезке</t>
  </si>
  <si>
    <t>каша вязкая молочная овсяная</t>
  </si>
  <si>
    <t>мандарин ***</t>
  </si>
  <si>
    <t>чай с  сахаром</t>
  </si>
  <si>
    <t>хлеб ржаной</t>
  </si>
  <si>
    <t>хлеб ржано-пшеничный</t>
  </si>
  <si>
    <t>54-1з-2020</t>
  </si>
  <si>
    <t>54-9к-2020</t>
  </si>
  <si>
    <t>54-2гн-2020</t>
  </si>
  <si>
    <t>Пром</t>
  </si>
  <si>
    <t>овощи в нарезке (помидоры)</t>
  </si>
  <si>
    <t>54-3з-2020</t>
  </si>
  <si>
    <t>рассольник домашний</t>
  </si>
  <si>
    <t>54-4с-2020</t>
  </si>
  <si>
    <t>тефтели из говядины с рисом</t>
  </si>
  <si>
    <t>54-16м-2020</t>
  </si>
  <si>
    <t>картофель отварной в молоке</t>
  </si>
  <si>
    <t>54-10г-2020</t>
  </si>
  <si>
    <t>компот из чернослива</t>
  </si>
  <si>
    <t>54-3хн-2020</t>
  </si>
  <si>
    <t>соус белый основной</t>
  </si>
  <si>
    <t>54-2соус-2020</t>
  </si>
  <si>
    <t>хлеб пшеничный</t>
  </si>
  <si>
    <t>каша молочная кукурузная</t>
  </si>
  <si>
    <t>54-1к-2020</t>
  </si>
  <si>
    <t>овощи в нарезке (огурец)***</t>
  </si>
  <si>
    <t>54-2з-2020</t>
  </si>
  <si>
    <t>омлет натуральный</t>
  </si>
  <si>
    <t>54-1о-2020</t>
  </si>
  <si>
    <t>яблоко **</t>
  </si>
  <si>
    <t>какао с молоком</t>
  </si>
  <si>
    <t>пром</t>
  </si>
  <si>
    <t>салат из моркови с яблоком</t>
  </si>
  <si>
    <t>54-11з-2020</t>
  </si>
  <si>
    <t>борщ с капустой и картофелем со сметаной</t>
  </si>
  <si>
    <t>54-2с-2020</t>
  </si>
  <si>
    <t>котлета рыбная любительская</t>
  </si>
  <si>
    <t>54-14р-2020</t>
  </si>
  <si>
    <t>рис отварной</t>
  </si>
  <si>
    <t>компот из клубники</t>
  </si>
  <si>
    <t>54-6г-2024</t>
  </si>
  <si>
    <t>каша вязкая молочная пшенная</t>
  </si>
  <si>
    <t>54-6к-2020</t>
  </si>
  <si>
    <t>груша**</t>
  </si>
  <si>
    <t>чай с молоком с сахаром</t>
  </si>
  <si>
    <t>54-4гн-2020</t>
  </si>
  <si>
    <t>овощи в нарезке (перец)**</t>
  </si>
  <si>
    <t>суп картофельный с макаронными изделиями</t>
  </si>
  <si>
    <t>54-4з-2020</t>
  </si>
  <si>
    <t>54-7с-2020</t>
  </si>
  <si>
    <t>оладьи из печени по-кунцевски</t>
  </si>
  <si>
    <t>54-31м-2020</t>
  </si>
  <si>
    <t>каша перловая рассыпчатая</t>
  </si>
  <si>
    <t>компот из кураги</t>
  </si>
  <si>
    <t>54-2хн-2020</t>
  </si>
  <si>
    <t>54-5г-2020</t>
  </si>
  <si>
    <t>каша вязкая молочная ячневая</t>
  </si>
  <si>
    <t>54-21к02020</t>
  </si>
  <si>
    <t>запеканка из творога</t>
  </si>
  <si>
    <t>54-1т02020</t>
  </si>
  <si>
    <t>чай с сахаром</t>
  </si>
  <si>
    <t>мандарин***</t>
  </si>
  <si>
    <t>джем фруктовый</t>
  </si>
  <si>
    <t>овощи в нарезке(помидор)**</t>
  </si>
  <si>
    <t>суп гороховый</t>
  </si>
  <si>
    <t>54-8с-2020</t>
  </si>
  <si>
    <t>картофель отварной с молоком</t>
  </si>
  <si>
    <t>биточек из курицы</t>
  </si>
  <si>
    <t>54-23м-2020</t>
  </si>
  <si>
    <t>компот из смеси сухофруктов</t>
  </si>
  <si>
    <t>54-1хн-2020</t>
  </si>
  <si>
    <t>горошек зеленый</t>
  </si>
  <si>
    <t>54-20з-2020</t>
  </si>
  <si>
    <t>чай с лимоном с сахаром</t>
  </si>
  <si>
    <t>54-3гн-2020</t>
  </si>
  <si>
    <t>банан**</t>
  </si>
  <si>
    <t>свекла отварная дольками</t>
  </si>
  <si>
    <t>54-28з-2020</t>
  </si>
  <si>
    <t>щи из свежей капусты</t>
  </si>
  <si>
    <t>54-1с-2020</t>
  </si>
  <si>
    <t>бефстроганов из отварной гвядины</t>
  </si>
  <si>
    <t>54-1м-2020</t>
  </si>
  <si>
    <t>макароны отварные</t>
  </si>
  <si>
    <t>54-1г-2020</t>
  </si>
  <si>
    <t>компот из смородины</t>
  </si>
  <si>
    <t>54-7хн-2020</t>
  </si>
  <si>
    <t>каша молочная пшеничная</t>
  </si>
  <si>
    <t>54-23к-2020</t>
  </si>
  <si>
    <t>яблоко***</t>
  </si>
  <si>
    <t>кофейный напиток</t>
  </si>
  <si>
    <t>54-23гн-2020</t>
  </si>
  <si>
    <t>овощи в нарезке (огурец)**</t>
  </si>
  <si>
    <t>шницель из курицы</t>
  </si>
  <si>
    <t>54-24м-2020</t>
  </si>
  <si>
    <t>каша гречневая рассыпчатая</t>
  </si>
  <si>
    <t>54-4г-2020</t>
  </si>
  <si>
    <t>компот из свежих яблок</t>
  </si>
  <si>
    <t>54-32хн-2020</t>
  </si>
  <si>
    <t>соус сметанный</t>
  </si>
  <si>
    <t>54-1соус-2020</t>
  </si>
  <si>
    <t>54-6к-202</t>
  </si>
  <si>
    <t>54-21гн-2020</t>
  </si>
  <si>
    <t>салат из белокочанной капусты с морковью****</t>
  </si>
  <si>
    <t>54-8з-2020</t>
  </si>
  <si>
    <t>рассольник Ленинградский</t>
  </si>
  <si>
    <t>54-3с-2020</t>
  </si>
  <si>
    <t>плов из отварной говядины</t>
  </si>
  <si>
    <t>54-11м-2020</t>
  </si>
  <si>
    <t>омлет с сыром</t>
  </si>
  <si>
    <t>54-4о-2020</t>
  </si>
  <si>
    <t>чай с лимоном и сахаром</t>
  </si>
  <si>
    <t>суп крестьянский с крупой</t>
  </si>
  <si>
    <t>54-10с-2020</t>
  </si>
  <si>
    <t>котлета из курицы</t>
  </si>
  <si>
    <t>54-5м-2010</t>
  </si>
  <si>
    <t>соус молочный</t>
  </si>
  <si>
    <t>54-5соус-2020</t>
  </si>
  <si>
    <t>каша жидкая молочная кукурузная</t>
  </si>
  <si>
    <t>груша***</t>
  </si>
  <si>
    <t>пшеничный</t>
  </si>
  <si>
    <t>хлеб ржано пшеничный</t>
  </si>
  <si>
    <t>морковь отварная дольками</t>
  </si>
  <si>
    <t>54-27з-2020</t>
  </si>
  <si>
    <t>борщ с картофелем со сметаной</t>
  </si>
  <si>
    <t>горошница</t>
  </si>
  <si>
    <t>54-21г-2020</t>
  </si>
  <si>
    <t>шницель из говядины</t>
  </si>
  <si>
    <t>54-7м-2020</t>
  </si>
  <si>
    <t>соус красный основной</t>
  </si>
  <si>
    <t>каша вязкая молочная пшеничная</t>
  </si>
  <si>
    <t>54-13к-2020</t>
  </si>
  <si>
    <t>ржаной</t>
  </si>
  <si>
    <t>свекла отварная долька</t>
  </si>
  <si>
    <t>суп фасолевый</t>
  </si>
  <si>
    <t>54-9с-2020</t>
  </si>
  <si>
    <t>печень говяжья по-строгановски</t>
  </si>
  <si>
    <t>54-18м-2020</t>
  </si>
  <si>
    <t>картофельное пюре</t>
  </si>
  <si>
    <t>54-11г-2020</t>
  </si>
  <si>
    <t>МКОУ "Восходская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</si>
</sst>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176</v>
      </c>
      <c r="D1" s="53"/>
      <c r="E1" s="53"/>
      <c r="F1" s="12" t="s">
        <v>16</v>
      </c>
      <c r="G1" s="2" t="s">
        <v>17</v>
      </c>
      <c r="H1" s="54" t="s">
        <v>35</v>
      </c>
      <c r="I1" s="54"/>
      <c r="J1" s="54"/>
      <c r="K1" s="54"/>
    </row>
    <row r="2" spans="1:11" ht="18" x14ac:dyDescent="0.2">
      <c r="A2" s="35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5">
        <v>2023</v>
      </c>
      <c r="I3" s="55"/>
      <c r="J3" s="55"/>
      <c r="K3" s="55"/>
    </row>
    <row r="4" spans="1:11" ht="13.5" thickBot="1" x14ac:dyDescent="0.25">
      <c r="C4" s="2"/>
      <c r="D4" s="4"/>
      <c r="H4" s="47"/>
      <c r="I4" s="47"/>
      <c r="J4" s="47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37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43</v>
      </c>
    </row>
    <row r="7" spans="1:11" ht="15" x14ac:dyDescent="0.25">
      <c r="A7" s="23"/>
      <c r="B7" s="15"/>
      <c r="C7" s="11"/>
      <c r="D7" s="6"/>
      <c r="E7" s="42" t="s">
        <v>38</v>
      </c>
      <c r="F7" s="43">
        <v>200</v>
      </c>
      <c r="G7" s="43">
        <v>8.6</v>
      </c>
      <c r="H7" s="43">
        <v>11.3</v>
      </c>
      <c r="I7" s="43">
        <v>34.299999999999997</v>
      </c>
      <c r="J7" s="43">
        <v>272.8</v>
      </c>
      <c r="K7" s="44" t="s">
        <v>44</v>
      </c>
    </row>
    <row r="8" spans="1:11" ht="25.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45</v>
      </c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 t="s">
        <v>39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46</v>
      </c>
    </row>
    <row r="11" spans="1:11" ht="15" x14ac:dyDescent="0.25">
      <c r="A11" s="23"/>
      <c r="B11" s="15"/>
      <c r="C11" s="11"/>
      <c r="D11" s="6"/>
      <c r="E11" s="42" t="s">
        <v>41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46</v>
      </c>
    </row>
    <row r="12" spans="1:11" ht="15" x14ac:dyDescent="0.25">
      <c r="A12" s="23"/>
      <c r="B12" s="15"/>
      <c r="C12" s="11"/>
      <c r="D12" s="6"/>
      <c r="E12" s="42" t="s">
        <v>42</v>
      </c>
      <c r="F12" s="43">
        <v>45</v>
      </c>
      <c r="G12" s="43">
        <v>3.4</v>
      </c>
      <c r="H12" s="43">
        <v>0.4</v>
      </c>
      <c r="I12" s="43">
        <v>22.1</v>
      </c>
      <c r="J12" s="43">
        <v>105.5</v>
      </c>
      <c r="K12" s="44" t="s">
        <v>46</v>
      </c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18.499999999999996</v>
      </c>
      <c r="H13" s="19">
        <f t="shared" si="0"/>
        <v>16.7</v>
      </c>
      <c r="I13" s="19">
        <f t="shared" si="0"/>
        <v>81.699999999999989</v>
      </c>
      <c r="J13" s="19">
        <f t="shared" si="0"/>
        <v>550.5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48</v>
      </c>
    </row>
    <row r="15" spans="1:11" ht="25.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50</v>
      </c>
    </row>
    <row r="16" spans="1:11" ht="25.5" x14ac:dyDescent="0.25">
      <c r="A16" s="23"/>
      <c r="B16" s="15"/>
      <c r="C16" s="11"/>
      <c r="D16" s="7" t="s">
        <v>28</v>
      </c>
      <c r="E16" s="42" t="s">
        <v>51</v>
      </c>
      <c r="F16" s="43">
        <v>60</v>
      </c>
      <c r="G16" s="43">
        <v>8.6999999999999993</v>
      </c>
      <c r="H16" s="43">
        <v>8.8000000000000007</v>
      </c>
      <c r="I16" s="43">
        <v>4.9000000000000004</v>
      </c>
      <c r="J16" s="43">
        <v>133.1</v>
      </c>
      <c r="K16" s="44" t="s">
        <v>52</v>
      </c>
    </row>
    <row r="17" spans="1:11" ht="25.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4.5</v>
      </c>
      <c r="H17" s="43">
        <v>5.5</v>
      </c>
      <c r="I17" s="43">
        <v>26.5</v>
      </c>
      <c r="J17" s="43">
        <v>173.7</v>
      </c>
      <c r="K17" s="44" t="s">
        <v>54</v>
      </c>
    </row>
    <row r="18" spans="1:11" ht="25.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56</v>
      </c>
    </row>
    <row r="19" spans="1:11" ht="15" x14ac:dyDescent="0.25">
      <c r="A19" s="23"/>
      <c r="B19" s="15"/>
      <c r="C19" s="11"/>
      <c r="D19" s="7" t="s">
        <v>31</v>
      </c>
      <c r="E19" s="42" t="s">
        <v>59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46</v>
      </c>
    </row>
    <row r="20" spans="1:11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46</v>
      </c>
    </row>
    <row r="21" spans="1:11" ht="25.5" x14ac:dyDescent="0.25">
      <c r="A21" s="23"/>
      <c r="B21" s="15"/>
      <c r="C21" s="11"/>
      <c r="D21" s="6"/>
      <c r="E21" s="42" t="s">
        <v>57</v>
      </c>
      <c r="F21" s="43">
        <v>20</v>
      </c>
      <c r="G21" s="43">
        <v>0.5</v>
      </c>
      <c r="H21" s="43">
        <v>0.8</v>
      </c>
      <c r="I21" s="43">
        <v>0.9</v>
      </c>
      <c r="J21" s="43">
        <v>12.5</v>
      </c>
      <c r="K21" s="44" t="s">
        <v>58</v>
      </c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1">SUM(G14:G22)</f>
        <v>26.1</v>
      </c>
      <c r="H23" s="19">
        <f t="shared" si="1"/>
        <v>22</v>
      </c>
      <c r="I23" s="19">
        <f t="shared" si="1"/>
        <v>105.1</v>
      </c>
      <c r="J23" s="19">
        <f t="shared" si="1"/>
        <v>721.30000000000007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1405</v>
      </c>
      <c r="G24" s="32">
        <f t="shared" ref="G24:J24" si="2">G13+G23</f>
        <v>44.599999999999994</v>
      </c>
      <c r="H24" s="32">
        <f t="shared" si="2"/>
        <v>38.700000000000003</v>
      </c>
      <c r="I24" s="32">
        <f t="shared" si="2"/>
        <v>186.79999999999998</v>
      </c>
      <c r="J24" s="32">
        <f t="shared" si="2"/>
        <v>1271.8000000000002</v>
      </c>
      <c r="K24" s="32"/>
    </row>
    <row r="25" spans="1:11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100</v>
      </c>
      <c r="G25" s="40">
        <v>2.9</v>
      </c>
      <c r="H25" s="40">
        <v>2.9</v>
      </c>
      <c r="I25" s="40">
        <v>16.5</v>
      </c>
      <c r="J25" s="40">
        <v>103.9</v>
      </c>
      <c r="K25" s="41" t="s">
        <v>61</v>
      </c>
    </row>
    <row r="26" spans="1:11" ht="15" x14ac:dyDescent="0.25">
      <c r="A26" s="14"/>
      <c r="B26" s="15"/>
      <c r="C26" s="11"/>
      <c r="D26" s="48"/>
      <c r="E26" s="42" t="s">
        <v>62</v>
      </c>
      <c r="F26" s="43">
        <v>30</v>
      </c>
      <c r="G26" s="43">
        <v>0.2</v>
      </c>
      <c r="H26" s="43">
        <v>0</v>
      </c>
      <c r="I26" s="43">
        <v>0.8</v>
      </c>
      <c r="J26" s="43">
        <v>4.2</v>
      </c>
      <c r="K26" s="44" t="s">
        <v>63</v>
      </c>
    </row>
    <row r="27" spans="1:11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45</v>
      </c>
    </row>
    <row r="28" spans="1:11" ht="15" x14ac:dyDescent="0.25">
      <c r="A28" s="14"/>
      <c r="B28" s="15"/>
      <c r="C28" s="11"/>
      <c r="D28" s="7" t="s">
        <v>23</v>
      </c>
      <c r="E28" s="42" t="s">
        <v>59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68</v>
      </c>
    </row>
    <row r="29" spans="1:11" ht="15" x14ac:dyDescent="0.25">
      <c r="A29" s="14"/>
      <c r="B29" s="15"/>
      <c r="C29" s="11"/>
      <c r="D29" s="7" t="s">
        <v>24</v>
      </c>
      <c r="E29" s="42" t="s">
        <v>66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46</v>
      </c>
    </row>
    <row r="30" spans="1:11" ht="25.5" x14ac:dyDescent="0.25">
      <c r="A30" s="14"/>
      <c r="B30" s="15"/>
      <c r="C30" s="11"/>
      <c r="D30" s="6"/>
      <c r="E30" s="42" t="s">
        <v>64</v>
      </c>
      <c r="F30" s="43">
        <v>75</v>
      </c>
      <c r="G30" s="43">
        <v>6.3</v>
      </c>
      <c r="H30" s="43">
        <v>9</v>
      </c>
      <c r="I30" s="43">
        <v>1.6</v>
      </c>
      <c r="J30" s="43">
        <v>112.7</v>
      </c>
      <c r="K30" s="44" t="s">
        <v>65</v>
      </c>
    </row>
    <row r="31" spans="1:11" ht="15" x14ac:dyDescent="0.25">
      <c r="A31" s="14"/>
      <c r="B31" s="15"/>
      <c r="C31" s="11"/>
      <c r="D31" s="6"/>
      <c r="E31" s="42" t="s">
        <v>42</v>
      </c>
      <c r="F31" s="43">
        <v>25</v>
      </c>
      <c r="G31" s="43">
        <v>1.7</v>
      </c>
      <c r="H31" s="43">
        <v>0.3</v>
      </c>
      <c r="I31" s="43">
        <v>8.4</v>
      </c>
      <c r="J31" s="43">
        <v>42.7</v>
      </c>
      <c r="K31" s="44" t="s">
        <v>68</v>
      </c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3">SUM(G25:G31)</f>
        <v>19.7</v>
      </c>
      <c r="H32" s="19">
        <f t="shared" ref="H32" si="4">SUM(H25:H31)</f>
        <v>16.600000000000001</v>
      </c>
      <c r="I32" s="19">
        <f t="shared" ref="I32" si="5">SUM(I25:I31)</f>
        <v>73.7</v>
      </c>
      <c r="J32" s="19">
        <f t="shared" ref="J32" si="6">SUM(J25:J31)</f>
        <v>522.70000000000005</v>
      </c>
      <c r="K32" s="25"/>
    </row>
    <row r="33" spans="1:11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70</v>
      </c>
    </row>
    <row r="34" spans="1:11" ht="25.5" x14ac:dyDescent="0.2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72</v>
      </c>
    </row>
    <row r="35" spans="1:11" ht="25.5" x14ac:dyDescent="0.25">
      <c r="A35" s="14"/>
      <c r="B35" s="15"/>
      <c r="C35" s="11"/>
      <c r="D35" s="7" t="s">
        <v>28</v>
      </c>
      <c r="E35" s="42" t="s">
        <v>73</v>
      </c>
      <c r="F35" s="43">
        <v>100</v>
      </c>
      <c r="G35" s="43">
        <v>12.8</v>
      </c>
      <c r="H35" s="43">
        <v>4.0999999999999996</v>
      </c>
      <c r="I35" s="43">
        <v>6.1</v>
      </c>
      <c r="J35" s="43">
        <v>112.3</v>
      </c>
      <c r="K35" s="44" t="s">
        <v>74</v>
      </c>
    </row>
    <row r="36" spans="1:11" ht="15" x14ac:dyDescent="0.25">
      <c r="A36" s="14"/>
      <c r="B36" s="15"/>
      <c r="C36" s="11"/>
      <c r="D36" s="7" t="s">
        <v>29</v>
      </c>
      <c r="E36" s="42" t="s">
        <v>75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77</v>
      </c>
    </row>
    <row r="37" spans="1:11" ht="15" x14ac:dyDescent="0.25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68</v>
      </c>
    </row>
    <row r="39" spans="1:11" ht="15" x14ac:dyDescent="0.25">
      <c r="A39" s="14"/>
      <c r="B39" s="15"/>
      <c r="C39" s="11"/>
      <c r="D39" s="7" t="s">
        <v>32</v>
      </c>
      <c r="E39" s="42"/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68</v>
      </c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7">SUM(G33:G41)</f>
        <v>28.300000000000004</v>
      </c>
      <c r="H42" s="19">
        <f t="shared" ref="H42" si="8">SUM(H33:H41)</f>
        <v>21.599999999999998</v>
      </c>
      <c r="I42" s="19">
        <f t="shared" ref="I42" si="9">SUM(I33:I41)</f>
        <v>103.6</v>
      </c>
      <c r="J42" s="19">
        <f t="shared" ref="J42" si="10">SUM(J33:J41)</f>
        <v>721.6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1395</v>
      </c>
      <c r="G43" s="32">
        <f t="shared" ref="G43" si="11">G32+G42</f>
        <v>48</v>
      </c>
      <c r="H43" s="32">
        <f t="shared" ref="H43" si="12">H32+H42</f>
        <v>38.200000000000003</v>
      </c>
      <c r="I43" s="32">
        <f t="shared" ref="I43" si="13">I32+I42</f>
        <v>177.3</v>
      </c>
      <c r="J43" s="32">
        <f t="shared" ref="J43" si="14">J32+J42</f>
        <v>1244.3000000000002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79</v>
      </c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25.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82</v>
      </c>
    </row>
    <row r="47" spans="1:11" ht="15" x14ac:dyDescent="0.25">
      <c r="A47" s="23"/>
      <c r="B47" s="15"/>
      <c r="C47" s="11"/>
      <c r="D47" s="7" t="s">
        <v>23</v>
      </c>
      <c r="E47" s="42" t="s">
        <v>59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68</v>
      </c>
    </row>
    <row r="48" spans="1:11" ht="15" x14ac:dyDescent="0.25">
      <c r="A48" s="23"/>
      <c r="B48" s="15"/>
      <c r="C48" s="11"/>
      <c r="D48" s="7" t="s">
        <v>24</v>
      </c>
      <c r="E48" s="42" t="s">
        <v>80</v>
      </c>
      <c r="F48" s="43">
        <v>150</v>
      </c>
      <c r="G48" s="43">
        <v>0.6</v>
      </c>
      <c r="H48" s="43">
        <v>0.5</v>
      </c>
      <c r="I48" s="43">
        <v>15.5</v>
      </c>
      <c r="J48" s="43">
        <v>68.3</v>
      </c>
      <c r="K48" s="44" t="s">
        <v>68</v>
      </c>
    </row>
    <row r="49" spans="1:11" ht="15" x14ac:dyDescent="0.25">
      <c r="A49" s="23"/>
      <c r="B49" s="15"/>
      <c r="C49" s="11"/>
      <c r="D49" s="6"/>
      <c r="E49" s="42" t="s">
        <v>41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68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5">SUM(G44:G50)</f>
        <v>15.6</v>
      </c>
      <c r="H51" s="19">
        <f t="shared" ref="H51" si="16">SUM(H44:H50)</f>
        <v>12.4</v>
      </c>
      <c r="I51" s="19">
        <f t="shared" ref="I51" si="17">SUM(I44:I50)</f>
        <v>92.200000000000017</v>
      </c>
      <c r="J51" s="19">
        <f t="shared" ref="J51" si="18">SUM(J44:J50)</f>
        <v>542.29999999999995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/>
      <c r="G52" s="43"/>
      <c r="H52" s="43"/>
      <c r="I52" s="43"/>
      <c r="J52" s="43"/>
      <c r="K52" s="44" t="s">
        <v>85</v>
      </c>
    </row>
    <row r="53" spans="1:11" ht="25.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5.2</v>
      </c>
      <c r="H53" s="43">
        <v>2.8</v>
      </c>
      <c r="I53" s="43">
        <v>18.5</v>
      </c>
      <c r="J53" s="43">
        <v>199.6</v>
      </c>
      <c r="K53" s="44" t="s">
        <v>86</v>
      </c>
    </row>
    <row r="54" spans="1:11" ht="25.5" x14ac:dyDescent="0.25">
      <c r="A54" s="23"/>
      <c r="B54" s="15"/>
      <c r="C54" s="11"/>
      <c r="D54" s="7" t="s">
        <v>28</v>
      </c>
      <c r="E54" s="42" t="s">
        <v>87</v>
      </c>
      <c r="F54" s="43">
        <v>80</v>
      </c>
      <c r="G54" s="43">
        <v>13.9</v>
      </c>
      <c r="H54" s="43">
        <v>9.1</v>
      </c>
      <c r="I54" s="43">
        <v>12.5</v>
      </c>
      <c r="J54" s="43">
        <v>187.5</v>
      </c>
      <c r="K54" s="44" t="s">
        <v>88</v>
      </c>
    </row>
    <row r="55" spans="1:11" ht="15" x14ac:dyDescent="0.25">
      <c r="A55" s="23"/>
      <c r="B55" s="15"/>
      <c r="C55" s="11"/>
      <c r="D55" s="7" t="s">
        <v>29</v>
      </c>
      <c r="E55" s="42" t="s">
        <v>89</v>
      </c>
      <c r="F55" s="43">
        <v>150</v>
      </c>
      <c r="G55" s="43">
        <v>4.4000000000000004</v>
      </c>
      <c r="H55" s="43">
        <v>5.3</v>
      </c>
      <c r="I55" s="43">
        <v>30.5</v>
      </c>
      <c r="J55" s="43">
        <v>187.1</v>
      </c>
      <c r="K55" s="44" t="s">
        <v>92</v>
      </c>
    </row>
    <row r="56" spans="1:11" ht="25.5" x14ac:dyDescent="0.25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91</v>
      </c>
    </row>
    <row r="57" spans="1:11" ht="15" x14ac:dyDescent="0.25">
      <c r="A57" s="23"/>
      <c r="B57" s="15"/>
      <c r="C57" s="11"/>
      <c r="D57" s="7" t="s">
        <v>31</v>
      </c>
      <c r="E57" s="42" t="s">
        <v>59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68</v>
      </c>
    </row>
    <row r="58" spans="1:11" ht="15" x14ac:dyDescent="0.25">
      <c r="A58" s="23"/>
      <c r="B58" s="15"/>
      <c r="C58" s="11"/>
      <c r="D58" s="7" t="s">
        <v>32</v>
      </c>
      <c r="E58" s="42" t="s">
        <v>41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68</v>
      </c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19">SUM(G52:G60)</f>
        <v>31.1</v>
      </c>
      <c r="H61" s="19">
        <f t="shared" ref="H61" si="20">SUM(H52:H60)</f>
        <v>18.2</v>
      </c>
      <c r="I61" s="19">
        <f t="shared" ref="I61" si="21">SUM(I52:I60)</f>
        <v>116.6</v>
      </c>
      <c r="J61" s="19">
        <f t="shared" ref="J61" si="22">SUM(J52:J60)</f>
        <v>832.90000000000009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1340</v>
      </c>
      <c r="G62" s="32">
        <f t="shared" ref="G62" si="23">G51+G61</f>
        <v>46.7</v>
      </c>
      <c r="H62" s="32">
        <f t="shared" ref="H62" si="24">H51+H61</f>
        <v>30.6</v>
      </c>
      <c r="I62" s="32">
        <f t="shared" ref="I62" si="25">I51+I61</f>
        <v>208.8</v>
      </c>
      <c r="J62" s="32">
        <f t="shared" ref="J62" si="26">J51+J61</f>
        <v>1375.2</v>
      </c>
      <c r="K62" s="32"/>
    </row>
    <row r="63" spans="1:11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100</v>
      </c>
      <c r="G63" s="40">
        <v>3.6</v>
      </c>
      <c r="H63" s="40">
        <v>4.7</v>
      </c>
      <c r="I63" s="40">
        <v>17</v>
      </c>
      <c r="J63" s="40">
        <v>124.5</v>
      </c>
      <c r="K63" s="41" t="s">
        <v>94</v>
      </c>
    </row>
    <row r="64" spans="1:11" ht="25.5" x14ac:dyDescent="0.25">
      <c r="A64" s="23"/>
      <c r="B64" s="15"/>
      <c r="C64" s="11"/>
      <c r="D64" s="6"/>
      <c r="E64" s="42" t="s">
        <v>95</v>
      </c>
      <c r="F64" s="43">
        <v>75</v>
      </c>
      <c r="G64" s="43">
        <v>14.8</v>
      </c>
      <c r="H64" s="43">
        <v>5.3</v>
      </c>
      <c r="I64" s="43">
        <v>10.8</v>
      </c>
      <c r="J64" s="43">
        <v>150.6</v>
      </c>
      <c r="K64" s="44" t="s">
        <v>96</v>
      </c>
    </row>
    <row r="65" spans="1:11" ht="25.5" x14ac:dyDescent="0.25">
      <c r="A65" s="23"/>
      <c r="B65" s="15"/>
      <c r="C65" s="11"/>
      <c r="D65" s="7" t="s">
        <v>22</v>
      </c>
      <c r="E65" s="42" t="s">
        <v>97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45</v>
      </c>
    </row>
    <row r="66" spans="1:11" ht="15" x14ac:dyDescent="0.25">
      <c r="A66" s="23"/>
      <c r="B66" s="15"/>
      <c r="C66" s="11"/>
      <c r="D66" s="7" t="s">
        <v>23</v>
      </c>
      <c r="E66" s="42" t="s">
        <v>59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68</v>
      </c>
    </row>
    <row r="67" spans="1:11" ht="15" x14ac:dyDescent="0.25">
      <c r="A67" s="23"/>
      <c r="B67" s="15"/>
      <c r="C67" s="11"/>
      <c r="D67" s="7" t="s">
        <v>24</v>
      </c>
      <c r="E67" s="42" t="s">
        <v>98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68</v>
      </c>
    </row>
    <row r="68" spans="1:11" ht="15" x14ac:dyDescent="0.25">
      <c r="A68" s="23"/>
      <c r="B68" s="15"/>
      <c r="C68" s="11"/>
      <c r="D68" s="6"/>
      <c r="E68" s="42" t="s">
        <v>41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68</v>
      </c>
    </row>
    <row r="69" spans="1:11" ht="15" x14ac:dyDescent="0.25">
      <c r="A69" s="23"/>
      <c r="B69" s="15"/>
      <c r="C69" s="11"/>
      <c r="D69" s="6"/>
      <c r="E69" s="42" t="s">
        <v>99</v>
      </c>
      <c r="F69" s="43">
        <v>10</v>
      </c>
      <c r="G69" s="43">
        <v>0.1</v>
      </c>
      <c r="H69" s="43">
        <v>0</v>
      </c>
      <c r="I69" s="43">
        <v>7.2</v>
      </c>
      <c r="J69" s="43">
        <v>29</v>
      </c>
      <c r="K69" s="44" t="s">
        <v>68</v>
      </c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27">SUM(G63:G69)</f>
        <v>24.6</v>
      </c>
      <c r="H70" s="19">
        <f t="shared" ref="H70" si="28">SUM(H63:H69)</f>
        <v>10.9</v>
      </c>
      <c r="I70" s="19">
        <f t="shared" ref="I70" si="29">SUM(I63:I69)</f>
        <v>79.400000000000006</v>
      </c>
      <c r="J70" s="19">
        <f t="shared" ref="J70" si="30">SUM(J63:J69)</f>
        <v>514.1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100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48</v>
      </c>
    </row>
    <row r="72" spans="1:11" ht="25.5" x14ac:dyDescent="0.25">
      <c r="A72" s="23"/>
      <c r="B72" s="15"/>
      <c r="C72" s="11"/>
      <c r="D72" s="7" t="s">
        <v>27</v>
      </c>
      <c r="E72" s="42" t="s">
        <v>101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102</v>
      </c>
    </row>
    <row r="73" spans="1:11" ht="25.5" x14ac:dyDescent="0.25">
      <c r="A73" s="23"/>
      <c r="B73" s="15"/>
      <c r="C73" s="11"/>
      <c r="D73" s="7" t="s">
        <v>28</v>
      </c>
      <c r="E73" s="42" t="s">
        <v>104</v>
      </c>
      <c r="F73" s="43">
        <v>75</v>
      </c>
      <c r="G73" s="43">
        <v>14.3</v>
      </c>
      <c r="H73" s="43">
        <v>3.2</v>
      </c>
      <c r="I73" s="43">
        <v>10</v>
      </c>
      <c r="J73" s="43">
        <v>126.5</v>
      </c>
      <c r="K73" s="44" t="s">
        <v>105</v>
      </c>
    </row>
    <row r="74" spans="1:11" ht="25.5" x14ac:dyDescent="0.25">
      <c r="A74" s="23"/>
      <c r="B74" s="15"/>
      <c r="C74" s="11"/>
      <c r="D74" s="7" t="s">
        <v>29</v>
      </c>
      <c r="E74" s="42" t="s">
        <v>103</v>
      </c>
      <c r="F74" s="43">
        <v>150</v>
      </c>
      <c r="G74" s="43">
        <v>4.5</v>
      </c>
      <c r="H74" s="43">
        <v>5.5</v>
      </c>
      <c r="I74" s="43">
        <v>26.5</v>
      </c>
      <c r="J74" s="43">
        <v>173.7</v>
      </c>
      <c r="K74" s="44" t="s">
        <v>54</v>
      </c>
    </row>
    <row r="75" spans="1:11" ht="25.5" x14ac:dyDescent="0.25">
      <c r="A75" s="23"/>
      <c r="B75" s="15"/>
      <c r="C75" s="11"/>
      <c r="D75" s="7" t="s">
        <v>30</v>
      </c>
      <c r="E75" s="42" t="s">
        <v>106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107</v>
      </c>
    </row>
    <row r="76" spans="1:11" ht="15" x14ac:dyDescent="0.25">
      <c r="A76" s="23"/>
      <c r="B76" s="15"/>
      <c r="C76" s="11"/>
      <c r="D76" s="7" t="s">
        <v>31</v>
      </c>
      <c r="E76" s="42" t="s">
        <v>59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68</v>
      </c>
    </row>
    <row r="77" spans="1:11" ht="15" x14ac:dyDescent="0.25">
      <c r="A77" s="23"/>
      <c r="B77" s="15"/>
      <c r="C77" s="11"/>
      <c r="D77" s="7" t="s">
        <v>32</v>
      </c>
      <c r="E77" s="42" t="s">
        <v>42</v>
      </c>
      <c r="F77" s="43">
        <v>30</v>
      </c>
      <c r="G77" s="43">
        <v>2</v>
      </c>
      <c r="H77" s="43">
        <v>0.4</v>
      </c>
      <c r="I77" s="43">
        <v>10</v>
      </c>
      <c r="J77" s="43">
        <v>51.1</v>
      </c>
      <c r="K77" s="44" t="s">
        <v>68</v>
      </c>
    </row>
    <row r="78" spans="1:11" ht="25.5" x14ac:dyDescent="0.25">
      <c r="A78" s="23"/>
      <c r="B78" s="15"/>
      <c r="C78" s="11"/>
      <c r="D78" s="6"/>
      <c r="E78" s="42" t="s">
        <v>57</v>
      </c>
      <c r="F78" s="43">
        <v>20</v>
      </c>
      <c r="G78" s="43">
        <v>0.5</v>
      </c>
      <c r="H78" s="43">
        <v>0.8</v>
      </c>
      <c r="I78" s="43">
        <v>0.9</v>
      </c>
      <c r="J78" s="43">
        <v>12.5</v>
      </c>
      <c r="K78" s="44" t="s">
        <v>58</v>
      </c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1">SUM(G71:G79)</f>
        <v>33.800000000000004</v>
      </c>
      <c r="H80" s="19">
        <f t="shared" ref="H80" si="32">SUM(H71:H79)</f>
        <v>15.1</v>
      </c>
      <c r="I80" s="19">
        <f t="shared" ref="I80" si="33">SUM(I71:I79)</f>
        <v>115.30000000000001</v>
      </c>
      <c r="J80" s="19">
        <f t="shared" ref="J80" si="34">SUM(J71:J79)</f>
        <v>731.3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1350</v>
      </c>
      <c r="G81" s="32">
        <f t="shared" ref="G81" si="35">G70+G80</f>
        <v>58.400000000000006</v>
      </c>
      <c r="H81" s="32">
        <f t="shared" ref="H81" si="36">H70+H80</f>
        <v>26</v>
      </c>
      <c r="I81" s="32">
        <f t="shared" ref="I81" si="37">I70+I80</f>
        <v>194.70000000000002</v>
      </c>
      <c r="J81" s="32">
        <f t="shared" ref="J81" si="38">J70+J80</f>
        <v>1245.4000000000001</v>
      </c>
      <c r="K81" s="32"/>
    </row>
    <row r="82" spans="1:11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12.7</v>
      </c>
      <c r="H82" s="40">
        <v>18</v>
      </c>
      <c r="I82" s="40">
        <v>3.2</v>
      </c>
      <c r="J82" s="40">
        <v>225.4</v>
      </c>
      <c r="K82" s="41" t="s">
        <v>65</v>
      </c>
    </row>
    <row r="83" spans="1:11" ht="25.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0.9</v>
      </c>
      <c r="H83" s="43">
        <v>0.1</v>
      </c>
      <c r="I83" s="43">
        <v>1.8</v>
      </c>
      <c r="J83" s="43">
        <v>11.1</v>
      </c>
      <c r="K83" s="44" t="s">
        <v>109</v>
      </c>
    </row>
    <row r="84" spans="1:11" ht="25.5" x14ac:dyDescent="0.25">
      <c r="A84" s="23"/>
      <c r="B84" s="15"/>
      <c r="C84" s="11"/>
      <c r="D84" s="7" t="s">
        <v>22</v>
      </c>
      <c r="E84" s="42" t="s">
        <v>110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111</v>
      </c>
    </row>
    <row r="85" spans="1:11" ht="15" x14ac:dyDescent="0.25">
      <c r="A85" s="23"/>
      <c r="B85" s="15"/>
      <c r="C85" s="11"/>
      <c r="D85" s="7" t="s">
        <v>23</v>
      </c>
      <c r="E85" s="42" t="s">
        <v>59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68</v>
      </c>
    </row>
    <row r="86" spans="1:11" ht="15" x14ac:dyDescent="0.25">
      <c r="A86" s="23"/>
      <c r="B86" s="15"/>
      <c r="C86" s="11"/>
      <c r="D86" s="7" t="s">
        <v>24</v>
      </c>
      <c r="E86" s="42" t="s">
        <v>112</v>
      </c>
      <c r="F86" s="43">
        <v>150</v>
      </c>
      <c r="G86" s="43">
        <v>2.2999999999999998</v>
      </c>
      <c r="H86" s="43">
        <v>0</v>
      </c>
      <c r="I86" s="43">
        <v>33.6</v>
      </c>
      <c r="J86" s="43">
        <v>143.4</v>
      </c>
      <c r="K86" s="44" t="s">
        <v>68</v>
      </c>
    </row>
    <row r="87" spans="1:11" ht="15" x14ac:dyDescent="0.25">
      <c r="A87" s="23"/>
      <c r="B87" s="15"/>
      <c r="C87" s="11"/>
      <c r="D87" s="6"/>
      <c r="E87" s="42" t="s">
        <v>42</v>
      </c>
      <c r="F87" s="43">
        <v>25</v>
      </c>
      <c r="G87" s="43">
        <v>1.7</v>
      </c>
      <c r="H87" s="43">
        <v>0.3</v>
      </c>
      <c r="I87" s="43">
        <v>8.4</v>
      </c>
      <c r="J87" s="43">
        <v>42.7</v>
      </c>
      <c r="K87" s="44" t="s">
        <v>68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9">SUM(G82:G88)</f>
        <v>21.2</v>
      </c>
      <c r="H89" s="19">
        <f t="shared" ref="H89" si="40">SUM(H82:H88)</f>
        <v>18.900000000000002</v>
      </c>
      <c r="I89" s="19">
        <f t="shared" ref="I89" si="41">SUM(I82:I88)</f>
        <v>75.700000000000017</v>
      </c>
      <c r="J89" s="19">
        <f t="shared" ref="J89" si="42">SUM(J82:J88)</f>
        <v>556</v>
      </c>
      <c r="K89" s="25"/>
    </row>
    <row r="90" spans="1:11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60</v>
      </c>
      <c r="G90" s="43">
        <v>0.9</v>
      </c>
      <c r="H90" s="43">
        <v>0.1</v>
      </c>
      <c r="I90" s="43">
        <v>5.2</v>
      </c>
      <c r="J90" s="43">
        <v>25.2</v>
      </c>
      <c r="K90" s="44" t="s">
        <v>114</v>
      </c>
    </row>
    <row r="91" spans="1:11" ht="25.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116</v>
      </c>
    </row>
    <row r="92" spans="1:11" ht="25.5" x14ac:dyDescent="0.25">
      <c r="A92" s="23"/>
      <c r="B92" s="15"/>
      <c r="C92" s="11"/>
      <c r="D92" s="7" t="s">
        <v>28</v>
      </c>
      <c r="E92" s="42" t="s">
        <v>117</v>
      </c>
      <c r="F92" s="43">
        <v>80</v>
      </c>
      <c r="G92" s="43">
        <v>12</v>
      </c>
      <c r="H92" s="43">
        <v>12.4</v>
      </c>
      <c r="I92" s="43">
        <v>1.9</v>
      </c>
      <c r="J92" s="43">
        <v>167.4</v>
      </c>
      <c r="K92" s="44" t="s">
        <v>118</v>
      </c>
    </row>
    <row r="93" spans="1:11" ht="15" x14ac:dyDescent="0.25">
      <c r="A93" s="23"/>
      <c r="B93" s="15"/>
      <c r="C93" s="11"/>
      <c r="D93" s="7" t="s">
        <v>29</v>
      </c>
      <c r="E93" s="42" t="s">
        <v>119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120</v>
      </c>
    </row>
    <row r="94" spans="1:11" ht="25.5" x14ac:dyDescent="0.25">
      <c r="A94" s="23"/>
      <c r="B94" s="15"/>
      <c r="C94" s="11"/>
      <c r="D94" s="7" t="s">
        <v>30</v>
      </c>
      <c r="E94" s="42" t="s">
        <v>121</v>
      </c>
      <c r="F94" s="43">
        <v>200</v>
      </c>
      <c r="G94" s="43">
        <v>0.3</v>
      </c>
      <c r="H94" s="43">
        <v>0.1</v>
      </c>
      <c r="I94" s="43">
        <v>8.4</v>
      </c>
      <c r="J94" s="43">
        <v>35.5</v>
      </c>
      <c r="K94" s="44" t="s">
        <v>122</v>
      </c>
    </row>
    <row r="95" spans="1:11" ht="15" x14ac:dyDescent="0.25">
      <c r="A95" s="23"/>
      <c r="B95" s="15"/>
      <c r="C95" s="11"/>
      <c r="D95" s="7" t="s">
        <v>31</v>
      </c>
      <c r="E95" s="42"/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68</v>
      </c>
    </row>
    <row r="96" spans="1:11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68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3">SUM(G90:G98)</f>
        <v>29.800000000000004</v>
      </c>
      <c r="H99" s="19">
        <f t="shared" ref="H99" si="44">SUM(H90:H98)</f>
        <v>24</v>
      </c>
      <c r="I99" s="19">
        <f t="shared" ref="I99" si="45">SUM(I90:I98)</f>
        <v>93.5</v>
      </c>
      <c r="J99" s="19">
        <f t="shared" ref="J99" si="46">SUM(J90:J98)</f>
        <v>708.90000000000009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1380</v>
      </c>
      <c r="G100" s="32">
        <f t="shared" ref="G100" si="47">G89+G99</f>
        <v>51</v>
      </c>
      <c r="H100" s="32">
        <f t="shared" ref="H100" si="48">H89+H99</f>
        <v>42.900000000000006</v>
      </c>
      <c r="I100" s="32">
        <f t="shared" ref="I100" si="49">I89+I99</f>
        <v>169.20000000000002</v>
      </c>
      <c r="J100" s="32">
        <f t="shared" ref="J100" si="50">J89+J99</f>
        <v>1264.9000000000001</v>
      </c>
      <c r="K100" s="32"/>
    </row>
    <row r="101" spans="1:11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123</v>
      </c>
      <c r="F101" s="40">
        <v>200</v>
      </c>
      <c r="G101" s="40">
        <v>6.9</v>
      </c>
      <c r="H101" s="40">
        <v>5.8</v>
      </c>
      <c r="I101" s="40">
        <v>32.1</v>
      </c>
      <c r="J101" s="40">
        <v>208.3</v>
      </c>
      <c r="K101" s="41" t="s">
        <v>124</v>
      </c>
    </row>
    <row r="102" spans="1:11" ht="15" x14ac:dyDescent="0.25">
      <c r="A102" s="23"/>
      <c r="B102" s="15"/>
      <c r="C102" s="11"/>
      <c r="D102" s="6"/>
      <c r="E102" s="42" t="s">
        <v>37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43</v>
      </c>
    </row>
    <row r="103" spans="1:11" ht="25.5" x14ac:dyDescent="0.25">
      <c r="A103" s="23"/>
      <c r="B103" s="15"/>
      <c r="C103" s="11"/>
      <c r="D103" s="7" t="s">
        <v>22</v>
      </c>
      <c r="E103" s="42" t="s">
        <v>126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127</v>
      </c>
    </row>
    <row r="104" spans="1:11" ht="15" x14ac:dyDescent="0.25">
      <c r="A104" s="23"/>
      <c r="B104" s="15"/>
      <c r="C104" s="11"/>
      <c r="D104" s="7" t="s">
        <v>23</v>
      </c>
      <c r="E104" s="42" t="s">
        <v>59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68</v>
      </c>
    </row>
    <row r="105" spans="1:11" ht="15" x14ac:dyDescent="0.25">
      <c r="A105" s="23"/>
      <c r="B105" s="15"/>
      <c r="C105" s="11"/>
      <c r="D105" s="7" t="s">
        <v>24</v>
      </c>
      <c r="E105" s="42" t="s">
        <v>125</v>
      </c>
      <c r="F105" s="43">
        <v>150</v>
      </c>
      <c r="G105" s="43">
        <v>0.6</v>
      </c>
      <c r="H105" s="43">
        <v>0.6</v>
      </c>
      <c r="I105" s="43">
        <v>14.7</v>
      </c>
      <c r="J105" s="43">
        <v>66.599999999999994</v>
      </c>
      <c r="K105" s="44" t="s">
        <v>68</v>
      </c>
    </row>
    <row r="106" spans="1:11" ht="15" x14ac:dyDescent="0.25">
      <c r="A106" s="23"/>
      <c r="B106" s="15"/>
      <c r="C106" s="11"/>
      <c r="D106" s="6"/>
      <c r="E106" s="42" t="s">
        <v>42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68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1">SUM(G101:G107)</f>
        <v>20</v>
      </c>
      <c r="H108" s="19">
        <f t="shared" si="51"/>
        <v>14.4</v>
      </c>
      <c r="I108" s="19">
        <f t="shared" si="51"/>
        <v>88.500000000000014</v>
      </c>
      <c r="J108" s="19">
        <f t="shared" si="51"/>
        <v>562.80000000000007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128</v>
      </c>
      <c r="F109" s="43">
        <v>60</v>
      </c>
      <c r="G109" s="43">
        <v>0.5</v>
      </c>
      <c r="H109" s="43">
        <v>0.1</v>
      </c>
      <c r="I109" s="43">
        <v>1.5</v>
      </c>
      <c r="J109" s="43">
        <v>8.5</v>
      </c>
      <c r="K109" s="44" t="s">
        <v>63</v>
      </c>
    </row>
    <row r="110" spans="1:11" ht="25.5" x14ac:dyDescent="0.2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4.7</v>
      </c>
      <c r="H110" s="43">
        <v>5.5</v>
      </c>
      <c r="I110" s="43">
        <v>10.1</v>
      </c>
      <c r="J110" s="43">
        <v>110.4</v>
      </c>
      <c r="K110" s="44" t="s">
        <v>72</v>
      </c>
    </row>
    <row r="111" spans="1:11" ht="25.5" x14ac:dyDescent="0.25">
      <c r="A111" s="23"/>
      <c r="B111" s="15"/>
      <c r="C111" s="11"/>
      <c r="D111" s="7" t="s">
        <v>28</v>
      </c>
      <c r="E111" s="42" t="s">
        <v>129</v>
      </c>
      <c r="F111" s="43">
        <v>75</v>
      </c>
      <c r="G111" s="43">
        <v>14.3</v>
      </c>
      <c r="H111" s="43">
        <v>3.2</v>
      </c>
      <c r="I111" s="43">
        <v>10</v>
      </c>
      <c r="J111" s="43">
        <v>126.5</v>
      </c>
      <c r="K111" s="44" t="s">
        <v>130</v>
      </c>
    </row>
    <row r="112" spans="1:11" ht="15" x14ac:dyDescent="0.25">
      <c r="A112" s="23"/>
      <c r="B112" s="15"/>
      <c r="C112" s="11"/>
      <c r="D112" s="7" t="s">
        <v>29</v>
      </c>
      <c r="E112" s="42" t="s">
        <v>131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132</v>
      </c>
    </row>
    <row r="113" spans="1:11" ht="25.5" x14ac:dyDescent="0.25">
      <c r="A113" s="23"/>
      <c r="B113" s="15"/>
      <c r="C113" s="11"/>
      <c r="D113" s="7" t="s">
        <v>30</v>
      </c>
      <c r="E113" s="42" t="s">
        <v>133</v>
      </c>
      <c r="F113" s="43">
        <v>200</v>
      </c>
      <c r="G113" s="43">
        <v>0.2</v>
      </c>
      <c r="H113" s="43">
        <v>0.1</v>
      </c>
      <c r="I113" s="43">
        <v>9.9</v>
      </c>
      <c r="J113" s="43">
        <v>41.6</v>
      </c>
      <c r="K113" s="44" t="s">
        <v>134</v>
      </c>
    </row>
    <row r="114" spans="1:11" ht="15" x14ac:dyDescent="0.25">
      <c r="A114" s="23"/>
      <c r="B114" s="15"/>
      <c r="C114" s="11"/>
      <c r="D114" s="7" t="s">
        <v>31</v>
      </c>
      <c r="E114" s="42"/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68</v>
      </c>
    </row>
    <row r="115" spans="1:11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68</v>
      </c>
    </row>
    <row r="116" spans="1:11" ht="25.5" x14ac:dyDescent="0.25">
      <c r="A116" s="23"/>
      <c r="B116" s="15"/>
      <c r="C116" s="11"/>
      <c r="D116" s="6"/>
      <c r="E116" s="42" t="s">
        <v>135</v>
      </c>
      <c r="F116" s="43">
        <v>20</v>
      </c>
      <c r="G116" s="43">
        <v>0.3</v>
      </c>
      <c r="H116" s="43">
        <v>1.6</v>
      </c>
      <c r="I116" s="43">
        <v>0.7</v>
      </c>
      <c r="J116" s="43">
        <v>18.600000000000001</v>
      </c>
      <c r="K116" s="44" t="s">
        <v>136</v>
      </c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2">SUM(G109:G117)</f>
        <v>34.799999999999997</v>
      </c>
      <c r="H118" s="19">
        <f t="shared" si="52"/>
        <v>17.700000000000003</v>
      </c>
      <c r="I118" s="19">
        <f t="shared" si="52"/>
        <v>107.60000000000001</v>
      </c>
      <c r="J118" s="19">
        <f t="shared" si="52"/>
        <v>731.10000000000014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1430</v>
      </c>
      <c r="G119" s="32">
        <f t="shared" ref="G119" si="53">G108+G118</f>
        <v>54.8</v>
      </c>
      <c r="H119" s="32">
        <f t="shared" ref="H119" si="54">H108+H118</f>
        <v>32.1</v>
      </c>
      <c r="I119" s="32">
        <f t="shared" ref="I119" si="55">I108+I118</f>
        <v>196.10000000000002</v>
      </c>
      <c r="J119" s="32">
        <f t="shared" ref="J119" si="56">J108+J118</f>
        <v>1293.9000000000001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8.3000000000000007</v>
      </c>
      <c r="H120" s="40">
        <v>10.1</v>
      </c>
      <c r="I120" s="40">
        <v>37.6</v>
      </c>
      <c r="J120" s="40">
        <v>274.89999999999998</v>
      </c>
      <c r="K120" s="41" t="s">
        <v>137</v>
      </c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25.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138</v>
      </c>
    </row>
    <row r="123" spans="1:11" ht="15" x14ac:dyDescent="0.25">
      <c r="A123" s="14"/>
      <c r="B123" s="15"/>
      <c r="C123" s="11"/>
      <c r="D123" s="7" t="s">
        <v>23</v>
      </c>
      <c r="E123" s="42" t="s">
        <v>59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68</v>
      </c>
    </row>
    <row r="124" spans="1:11" ht="15" x14ac:dyDescent="0.25">
      <c r="A124" s="14"/>
      <c r="B124" s="15"/>
      <c r="C124" s="11"/>
      <c r="D124" s="7" t="s">
        <v>24</v>
      </c>
      <c r="E124" s="42" t="s">
        <v>39</v>
      </c>
      <c r="F124" s="43">
        <v>140</v>
      </c>
      <c r="G124" s="43">
        <v>1.1000000000000001</v>
      </c>
      <c r="H124" s="43">
        <v>0.3</v>
      </c>
      <c r="I124" s="43">
        <v>10.5</v>
      </c>
      <c r="J124" s="43">
        <v>49</v>
      </c>
      <c r="K124" s="44" t="s">
        <v>68</v>
      </c>
    </row>
    <row r="125" spans="1:11" ht="15" x14ac:dyDescent="0.25">
      <c r="A125" s="14"/>
      <c r="B125" s="15"/>
      <c r="C125" s="11"/>
      <c r="D125" s="6"/>
      <c r="E125" s="42" t="s">
        <v>42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68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57">SUM(G120:G126)</f>
        <v>19.2</v>
      </c>
      <c r="H127" s="19">
        <f t="shared" si="57"/>
        <v>14.600000000000001</v>
      </c>
      <c r="I127" s="19">
        <f t="shared" si="57"/>
        <v>91.100000000000009</v>
      </c>
      <c r="J127" s="19">
        <f t="shared" si="57"/>
        <v>572.5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139</v>
      </c>
      <c r="F128" s="43">
        <v>60</v>
      </c>
      <c r="G128" s="43">
        <v>1</v>
      </c>
      <c r="H128" s="43">
        <v>6.1</v>
      </c>
      <c r="I128" s="43">
        <v>5.8</v>
      </c>
      <c r="J128" s="43">
        <v>81.5</v>
      </c>
      <c r="K128" s="44" t="s">
        <v>140</v>
      </c>
    </row>
    <row r="129" spans="1:11" ht="25.5" x14ac:dyDescent="0.25">
      <c r="A129" s="14"/>
      <c r="B129" s="15"/>
      <c r="C129" s="11"/>
      <c r="D129" s="7" t="s">
        <v>27</v>
      </c>
      <c r="E129" s="42" t="s">
        <v>141</v>
      </c>
      <c r="F129" s="43">
        <v>200</v>
      </c>
      <c r="G129" s="43">
        <v>4.8</v>
      </c>
      <c r="H129" s="43">
        <v>5.8</v>
      </c>
      <c r="I129" s="43">
        <v>13.6</v>
      </c>
      <c r="J129" s="43">
        <v>125.5</v>
      </c>
      <c r="K129" s="44" t="s">
        <v>142</v>
      </c>
    </row>
    <row r="130" spans="1:11" ht="25.5" x14ac:dyDescent="0.25">
      <c r="A130" s="14"/>
      <c r="B130" s="15"/>
      <c r="C130" s="11"/>
      <c r="D130" s="7" t="s">
        <v>28</v>
      </c>
      <c r="E130" s="42" t="s">
        <v>143</v>
      </c>
      <c r="F130" s="43">
        <v>200</v>
      </c>
      <c r="G130" s="43">
        <v>15.3</v>
      </c>
      <c r="H130" s="43">
        <v>14.7</v>
      </c>
      <c r="I130" s="43">
        <v>38.6</v>
      </c>
      <c r="J130" s="43">
        <v>348.2</v>
      </c>
      <c r="K130" s="44" t="s">
        <v>144</v>
      </c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25.5" x14ac:dyDescent="0.25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 t="s">
        <v>91</v>
      </c>
    </row>
    <row r="133" spans="1:11" ht="15" x14ac:dyDescent="0.25">
      <c r="A133" s="14"/>
      <c r="B133" s="15"/>
      <c r="C133" s="11"/>
      <c r="D133" s="7" t="s">
        <v>31</v>
      </c>
      <c r="E133" s="42"/>
      <c r="F133" s="43">
        <v>60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68</v>
      </c>
    </row>
    <row r="134" spans="1:11" ht="15" x14ac:dyDescent="0.25">
      <c r="A134" s="14"/>
      <c r="B134" s="15"/>
      <c r="C134" s="11"/>
      <c r="D134" s="7" t="s">
        <v>32</v>
      </c>
      <c r="E134" s="42"/>
      <c r="F134" s="43">
        <v>30</v>
      </c>
      <c r="G134" s="43">
        <v>1</v>
      </c>
      <c r="H134" s="43">
        <v>0.2</v>
      </c>
      <c r="I134" s="43">
        <v>5</v>
      </c>
      <c r="J134" s="43">
        <v>25.6</v>
      </c>
      <c r="K134" s="44" t="s">
        <v>68</v>
      </c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8">SUM(G128:G136)</f>
        <v>25.400000000000002</v>
      </c>
      <c r="H137" s="19">
        <f t="shared" si="58"/>
        <v>27.099999999999998</v>
      </c>
      <c r="I137" s="19">
        <f t="shared" si="58"/>
        <v>93.399999999999991</v>
      </c>
      <c r="J137" s="19">
        <f t="shared" si="58"/>
        <v>718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1360</v>
      </c>
      <c r="G138" s="32">
        <f t="shared" ref="G138" si="59">G127+G137</f>
        <v>44.6</v>
      </c>
      <c r="H138" s="32">
        <f t="shared" ref="H138" si="60">H127+H137</f>
        <v>41.7</v>
      </c>
      <c r="I138" s="32">
        <f t="shared" ref="I138" si="61">I127+I137</f>
        <v>184.5</v>
      </c>
      <c r="J138" s="32">
        <f t="shared" ref="J138" si="62">J127+J137</f>
        <v>1290.5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38</v>
      </c>
      <c r="F139" s="40">
        <v>100</v>
      </c>
      <c r="G139" s="40">
        <v>4.3</v>
      </c>
      <c r="H139" s="40">
        <v>5.6</v>
      </c>
      <c r="I139" s="40">
        <v>17.100000000000001</v>
      </c>
      <c r="J139" s="40">
        <v>136.4</v>
      </c>
      <c r="K139" s="41" t="s">
        <v>44</v>
      </c>
    </row>
    <row r="140" spans="1:11" ht="25.5" x14ac:dyDescent="0.25">
      <c r="A140" s="23"/>
      <c r="B140" s="15"/>
      <c r="C140" s="11"/>
      <c r="D140" s="6"/>
      <c r="E140" s="42" t="s">
        <v>145</v>
      </c>
      <c r="F140" s="43">
        <v>75</v>
      </c>
      <c r="G140" s="43">
        <v>9.5</v>
      </c>
      <c r="H140" s="43">
        <v>12.7</v>
      </c>
      <c r="I140" s="43">
        <v>1.5</v>
      </c>
      <c r="J140" s="43">
        <v>158</v>
      </c>
      <c r="K140" s="44" t="s">
        <v>146</v>
      </c>
    </row>
    <row r="141" spans="1:11" ht="25.5" x14ac:dyDescent="0.25">
      <c r="A141" s="23"/>
      <c r="B141" s="15"/>
      <c r="C141" s="11"/>
      <c r="D141" s="7" t="s">
        <v>22</v>
      </c>
      <c r="E141" s="42" t="s">
        <v>147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111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59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68</v>
      </c>
    </row>
    <row r="143" spans="1:11" ht="15" x14ac:dyDescent="0.25">
      <c r="A143" s="23"/>
      <c r="B143" s="15"/>
      <c r="C143" s="11"/>
      <c r="D143" s="7" t="s">
        <v>24</v>
      </c>
      <c r="E143" s="42" t="s">
        <v>125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68</v>
      </c>
    </row>
    <row r="144" spans="1:11" ht="15" x14ac:dyDescent="0.25">
      <c r="A144" s="23"/>
      <c r="B144" s="15"/>
      <c r="C144" s="11"/>
      <c r="D144" s="6"/>
      <c r="E144" s="42" t="s">
        <v>42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68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63">SUM(G139:G145)</f>
        <v>19.599999999999998</v>
      </c>
      <c r="H146" s="19">
        <f t="shared" si="63"/>
        <v>19.599999999999998</v>
      </c>
      <c r="I146" s="19">
        <f t="shared" si="63"/>
        <v>67.500000000000014</v>
      </c>
      <c r="J146" s="19">
        <f t="shared" si="63"/>
        <v>523.79999999999995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128</v>
      </c>
      <c r="F147" s="43">
        <v>60</v>
      </c>
      <c r="G147" s="43">
        <v>0.5</v>
      </c>
      <c r="H147" s="43">
        <v>0.1</v>
      </c>
      <c r="I147" s="43">
        <v>1.5</v>
      </c>
      <c r="J147" s="43">
        <v>8.5</v>
      </c>
      <c r="K147" s="44" t="s">
        <v>63</v>
      </c>
    </row>
    <row r="148" spans="1:11" ht="25.5" x14ac:dyDescent="0.25">
      <c r="A148" s="23"/>
      <c r="B148" s="15"/>
      <c r="C148" s="11"/>
      <c r="D148" s="7" t="s">
        <v>27</v>
      </c>
      <c r="E148" s="42" t="s">
        <v>148</v>
      </c>
      <c r="F148" s="43">
        <v>200</v>
      </c>
      <c r="G148" s="43">
        <v>5.0999999999999996</v>
      </c>
      <c r="H148" s="43">
        <v>5.8</v>
      </c>
      <c r="I148" s="43">
        <v>10.8</v>
      </c>
      <c r="J148" s="43">
        <v>115.6</v>
      </c>
      <c r="K148" s="44" t="s">
        <v>149</v>
      </c>
    </row>
    <row r="149" spans="1:11" ht="25.5" x14ac:dyDescent="0.25">
      <c r="A149" s="23"/>
      <c r="B149" s="15"/>
      <c r="C149" s="11"/>
      <c r="D149" s="7" t="s">
        <v>28</v>
      </c>
      <c r="E149" s="42" t="s">
        <v>150</v>
      </c>
      <c r="F149" s="43">
        <v>75</v>
      </c>
      <c r="G149" s="43">
        <v>14.3</v>
      </c>
      <c r="H149" s="43">
        <v>3.2</v>
      </c>
      <c r="I149" s="43">
        <v>10</v>
      </c>
      <c r="J149" s="43">
        <v>126.5</v>
      </c>
      <c r="K149" s="44" t="s">
        <v>151</v>
      </c>
    </row>
    <row r="150" spans="1:11" ht="25.5" x14ac:dyDescent="0.2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4.5</v>
      </c>
      <c r="H150" s="43">
        <v>5.5</v>
      </c>
      <c r="I150" s="43">
        <v>26.5</v>
      </c>
      <c r="J150" s="43">
        <v>173.7</v>
      </c>
      <c r="K150" s="44" t="s">
        <v>54</v>
      </c>
    </row>
    <row r="151" spans="1:11" ht="25.5" x14ac:dyDescent="0.25">
      <c r="A151" s="23"/>
      <c r="B151" s="15"/>
      <c r="C151" s="11"/>
      <c r="D151" s="7" t="s">
        <v>30</v>
      </c>
      <c r="E151" s="42" t="s">
        <v>106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107</v>
      </c>
    </row>
    <row r="152" spans="1:11" ht="15" x14ac:dyDescent="0.25">
      <c r="A152" s="23"/>
      <c r="B152" s="15"/>
      <c r="C152" s="11"/>
      <c r="D152" s="7" t="s">
        <v>31</v>
      </c>
      <c r="E152" s="42"/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68</v>
      </c>
    </row>
    <row r="153" spans="1:11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68</v>
      </c>
    </row>
    <row r="154" spans="1:11" ht="25.5" x14ac:dyDescent="0.25">
      <c r="A154" s="23"/>
      <c r="B154" s="15"/>
      <c r="C154" s="11"/>
      <c r="D154" s="6"/>
      <c r="E154" s="42" t="s">
        <v>152</v>
      </c>
      <c r="F154" s="43">
        <v>20</v>
      </c>
      <c r="G154" s="43">
        <v>0.7</v>
      </c>
      <c r="H154" s="43">
        <v>1.5</v>
      </c>
      <c r="I154" s="43">
        <v>1.9</v>
      </c>
      <c r="J154" s="43">
        <v>23.8</v>
      </c>
      <c r="K154" s="44" t="s">
        <v>153</v>
      </c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64">SUM(G147:G155)</f>
        <v>32.200000000000003</v>
      </c>
      <c r="H156" s="19">
        <f t="shared" si="64"/>
        <v>17</v>
      </c>
      <c r="I156" s="19">
        <f t="shared" si="64"/>
        <v>110</v>
      </c>
      <c r="J156" s="19">
        <f t="shared" si="64"/>
        <v>720.9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1360</v>
      </c>
      <c r="G157" s="32">
        <f t="shared" ref="G157" si="65">G146+G156</f>
        <v>51.8</v>
      </c>
      <c r="H157" s="32">
        <f t="shared" ref="H157" si="66">H146+H156</f>
        <v>36.599999999999994</v>
      </c>
      <c r="I157" s="32">
        <f t="shared" ref="I157" si="67">I146+I156</f>
        <v>177.5</v>
      </c>
      <c r="J157" s="32">
        <f t="shared" ref="J157" si="68">J146+J156</f>
        <v>1244.6999999999998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154</v>
      </c>
      <c r="F158" s="40">
        <v>200</v>
      </c>
      <c r="G158" s="40">
        <v>5.9</v>
      </c>
      <c r="H158" s="40">
        <v>5.8</v>
      </c>
      <c r="I158" s="40">
        <v>33</v>
      </c>
      <c r="J158" s="40">
        <v>207.8</v>
      </c>
      <c r="K158" s="41" t="s">
        <v>61</v>
      </c>
    </row>
    <row r="159" spans="1:11" ht="15" x14ac:dyDescent="0.25">
      <c r="A159" s="23"/>
      <c r="B159" s="15"/>
      <c r="C159" s="11"/>
      <c r="D159" s="6"/>
      <c r="E159" s="42" t="s">
        <v>157</v>
      </c>
      <c r="F159" s="43">
        <v>25</v>
      </c>
      <c r="G159" s="43">
        <v>1.7</v>
      </c>
      <c r="H159" s="43">
        <v>0.3</v>
      </c>
      <c r="I159" s="43">
        <v>8.4</v>
      </c>
      <c r="J159" s="43">
        <v>42.7</v>
      </c>
      <c r="K159" s="44" t="s">
        <v>68</v>
      </c>
    </row>
    <row r="160" spans="1:11" ht="25.5" x14ac:dyDescent="0.25">
      <c r="A160" s="23"/>
      <c r="B160" s="15"/>
      <c r="C160" s="11"/>
      <c r="D160" s="7" t="s">
        <v>22</v>
      </c>
      <c r="E160" s="42" t="s">
        <v>126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127</v>
      </c>
    </row>
    <row r="161" spans="1:11" ht="15" x14ac:dyDescent="0.25">
      <c r="A161" s="23"/>
      <c r="B161" s="15"/>
      <c r="C161" s="11"/>
      <c r="D161" s="7" t="s">
        <v>23</v>
      </c>
      <c r="E161" s="42" t="s">
        <v>156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68</v>
      </c>
    </row>
    <row r="162" spans="1:11" ht="15" x14ac:dyDescent="0.25">
      <c r="A162" s="23"/>
      <c r="B162" s="15"/>
      <c r="C162" s="11"/>
      <c r="D162" s="7" t="s">
        <v>24</v>
      </c>
      <c r="E162" s="42" t="s">
        <v>155</v>
      </c>
      <c r="F162" s="43">
        <v>150</v>
      </c>
      <c r="G162" s="43">
        <v>0.6</v>
      </c>
      <c r="H162" s="43">
        <v>0.5</v>
      </c>
      <c r="I162" s="43">
        <v>15.5</v>
      </c>
      <c r="J162" s="43">
        <v>68.3</v>
      </c>
      <c r="K162" s="44" t="s">
        <v>68</v>
      </c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69">SUM(G158:G164)</f>
        <v>15.5</v>
      </c>
      <c r="H165" s="19">
        <f t="shared" si="69"/>
        <v>9.9</v>
      </c>
      <c r="I165" s="19">
        <f t="shared" si="69"/>
        <v>90.199999999999989</v>
      </c>
      <c r="J165" s="19">
        <f t="shared" si="69"/>
        <v>510.3</v>
      </c>
      <c r="K165" s="25"/>
    </row>
    <row r="166" spans="1:11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158</v>
      </c>
      <c r="F166" s="43">
        <v>60</v>
      </c>
      <c r="G166" s="43">
        <v>0.8</v>
      </c>
      <c r="H166" s="43">
        <v>2</v>
      </c>
      <c r="I166" s="43">
        <v>4.0999999999999996</v>
      </c>
      <c r="J166" s="43">
        <v>37.6</v>
      </c>
      <c r="K166" s="44" t="s">
        <v>159</v>
      </c>
    </row>
    <row r="167" spans="1:11" ht="25.5" x14ac:dyDescent="0.25">
      <c r="A167" s="23"/>
      <c r="B167" s="15"/>
      <c r="C167" s="11"/>
      <c r="D167" s="7" t="s">
        <v>27</v>
      </c>
      <c r="E167" s="42" t="s">
        <v>160</v>
      </c>
      <c r="F167" s="43">
        <v>200</v>
      </c>
      <c r="G167" s="43">
        <v>4.7</v>
      </c>
      <c r="H167" s="43">
        <v>5.7</v>
      </c>
      <c r="I167" s="43">
        <v>10.1</v>
      </c>
      <c r="J167" s="43">
        <v>110.4</v>
      </c>
      <c r="K167" s="44" t="s">
        <v>72</v>
      </c>
    </row>
    <row r="168" spans="1:11" ht="25.5" x14ac:dyDescent="0.25">
      <c r="A168" s="23"/>
      <c r="B168" s="15"/>
      <c r="C168" s="11"/>
      <c r="D168" s="7" t="s">
        <v>28</v>
      </c>
      <c r="E168" s="42" t="s">
        <v>163</v>
      </c>
      <c r="F168" s="43">
        <v>75</v>
      </c>
      <c r="G168" s="43">
        <v>13.7</v>
      </c>
      <c r="H168" s="43">
        <v>13</v>
      </c>
      <c r="I168" s="43">
        <v>12.3</v>
      </c>
      <c r="J168" s="43">
        <v>221.4</v>
      </c>
      <c r="K168" s="44" t="s">
        <v>164</v>
      </c>
    </row>
    <row r="169" spans="1:11" ht="25.5" x14ac:dyDescent="0.25">
      <c r="A169" s="23"/>
      <c r="B169" s="15"/>
      <c r="C169" s="11"/>
      <c r="D169" s="7" t="s">
        <v>29</v>
      </c>
      <c r="E169" s="42" t="s">
        <v>161</v>
      </c>
      <c r="F169" s="43">
        <v>150</v>
      </c>
      <c r="G169" s="43">
        <v>14.5</v>
      </c>
      <c r="H169" s="43">
        <v>1.3</v>
      </c>
      <c r="I169" s="43">
        <v>33.799999999999997</v>
      </c>
      <c r="J169" s="43">
        <v>204.8</v>
      </c>
      <c r="K169" s="44" t="s">
        <v>162</v>
      </c>
    </row>
    <row r="170" spans="1:11" ht="25.5" x14ac:dyDescent="0.25">
      <c r="A170" s="23"/>
      <c r="B170" s="15"/>
      <c r="C170" s="11"/>
      <c r="D170" s="7" t="s">
        <v>30</v>
      </c>
      <c r="E170" s="42" t="s">
        <v>133</v>
      </c>
      <c r="F170" s="43">
        <v>200</v>
      </c>
      <c r="G170" s="43">
        <v>0.2</v>
      </c>
      <c r="H170" s="43">
        <v>0.1</v>
      </c>
      <c r="I170" s="43">
        <v>9.9</v>
      </c>
      <c r="J170" s="43">
        <v>41.6</v>
      </c>
      <c r="K170" s="44" t="s">
        <v>134</v>
      </c>
    </row>
    <row r="171" spans="1:11" ht="15" x14ac:dyDescent="0.25">
      <c r="A171" s="23"/>
      <c r="B171" s="15"/>
      <c r="C171" s="11"/>
      <c r="D171" s="7" t="s">
        <v>31</v>
      </c>
      <c r="E171" s="42"/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68</v>
      </c>
    </row>
    <row r="172" spans="1:11" ht="15" x14ac:dyDescent="0.25">
      <c r="A172" s="23"/>
      <c r="B172" s="15"/>
      <c r="C172" s="11"/>
      <c r="D172" s="7" t="s">
        <v>32</v>
      </c>
      <c r="E172" s="42"/>
      <c r="F172" s="43">
        <v>15</v>
      </c>
      <c r="G172" s="43">
        <v>1</v>
      </c>
      <c r="H172" s="43">
        <v>0.2</v>
      </c>
      <c r="I172" s="43">
        <v>25.6</v>
      </c>
      <c r="J172" s="43"/>
      <c r="K172" s="44" t="s">
        <v>68</v>
      </c>
    </row>
    <row r="173" spans="1:11" ht="15" x14ac:dyDescent="0.25">
      <c r="A173" s="23"/>
      <c r="B173" s="15"/>
      <c r="C173" s="11"/>
      <c r="D173" s="6"/>
      <c r="E173" s="42" t="s">
        <v>165</v>
      </c>
      <c r="F173" s="43">
        <v>20</v>
      </c>
      <c r="G173" s="43">
        <v>0.7</v>
      </c>
      <c r="H173" s="43">
        <v>0.5</v>
      </c>
      <c r="I173" s="43">
        <v>1.8</v>
      </c>
      <c r="J173" s="43">
        <v>14.1</v>
      </c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0">SUM(G166:G174)</f>
        <v>37.900000000000006</v>
      </c>
      <c r="H175" s="19">
        <f t="shared" si="70"/>
        <v>23</v>
      </c>
      <c r="I175" s="19">
        <f t="shared" si="70"/>
        <v>112.39999999999999</v>
      </c>
      <c r="J175" s="19">
        <f t="shared" si="70"/>
        <v>700.2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1370</v>
      </c>
      <c r="G176" s="32">
        <f t="shared" ref="G176" si="71">G165+G175</f>
        <v>53.400000000000006</v>
      </c>
      <c r="H176" s="32">
        <f t="shared" ref="H176" si="72">H165+H175</f>
        <v>32.9</v>
      </c>
      <c r="I176" s="32">
        <f t="shared" ref="I176" si="73">I165+I175</f>
        <v>202.59999999999997</v>
      </c>
      <c r="J176" s="32">
        <f t="shared" ref="J176" si="74">J165+J175</f>
        <v>1210.5</v>
      </c>
      <c r="K176" s="32"/>
    </row>
    <row r="177" spans="1:11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166</v>
      </c>
      <c r="F177" s="40">
        <v>200</v>
      </c>
      <c r="G177" s="40">
        <v>8.1999999999999993</v>
      </c>
      <c r="H177" s="40">
        <v>9.1999999999999993</v>
      </c>
      <c r="I177" s="40">
        <v>38.6</v>
      </c>
      <c r="J177" s="40">
        <v>270.2</v>
      </c>
      <c r="K177" s="41" t="s">
        <v>167</v>
      </c>
    </row>
    <row r="178" spans="1:11" ht="15" x14ac:dyDescent="0.25">
      <c r="A178" s="23"/>
      <c r="B178" s="15"/>
      <c r="C178" s="11"/>
      <c r="D178" s="6"/>
      <c r="E178" s="42" t="s">
        <v>99</v>
      </c>
      <c r="F178" s="43">
        <v>10</v>
      </c>
      <c r="G178" s="43">
        <v>0.1</v>
      </c>
      <c r="H178" s="43">
        <v>0</v>
      </c>
      <c r="I178" s="43">
        <v>7.2</v>
      </c>
      <c r="J178" s="43">
        <v>29</v>
      </c>
      <c r="K178" s="44" t="s">
        <v>68</v>
      </c>
    </row>
    <row r="179" spans="1:11" ht="15" x14ac:dyDescent="0.25">
      <c r="A179" s="23"/>
      <c r="B179" s="15"/>
      <c r="C179" s="11"/>
      <c r="D179" s="7" t="s">
        <v>22</v>
      </c>
      <c r="E179" s="42" t="s">
        <v>97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/>
    </row>
    <row r="180" spans="1:11" ht="15" x14ac:dyDescent="0.25">
      <c r="A180" s="23"/>
      <c r="B180" s="15"/>
      <c r="C180" s="11"/>
      <c r="D180" s="7" t="s">
        <v>23</v>
      </c>
      <c r="E180" s="42" t="s">
        <v>168</v>
      </c>
      <c r="F180" s="43">
        <v>25</v>
      </c>
      <c r="G180" s="43">
        <v>1.7</v>
      </c>
      <c r="H180" s="43">
        <v>0.3</v>
      </c>
      <c r="I180" s="43">
        <v>8.4</v>
      </c>
      <c r="J180" s="43">
        <v>42.7</v>
      </c>
      <c r="K180" s="44" t="s">
        <v>68</v>
      </c>
    </row>
    <row r="181" spans="1:11" ht="15" x14ac:dyDescent="0.25">
      <c r="A181" s="23"/>
      <c r="B181" s="15"/>
      <c r="C181" s="11"/>
      <c r="D181" s="7" t="s">
        <v>24</v>
      </c>
      <c r="E181" s="42" t="s">
        <v>98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68</v>
      </c>
    </row>
    <row r="182" spans="1:11" ht="15" x14ac:dyDescent="0.25">
      <c r="A182" s="23"/>
      <c r="B182" s="15"/>
      <c r="C182" s="11"/>
      <c r="D182" s="6" t="s">
        <v>23</v>
      </c>
      <c r="E182" s="42" t="s">
        <v>156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44" t="s">
        <v>68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75">SUM(G177:G183)</f>
        <v>12.699999999999998</v>
      </c>
      <c r="H184" s="19">
        <f t="shared" si="75"/>
        <v>10</v>
      </c>
      <c r="I184" s="19">
        <f t="shared" si="75"/>
        <v>76.5</v>
      </c>
      <c r="J184" s="19">
        <f t="shared" si="75"/>
        <v>446.4</v>
      </c>
      <c r="K184" s="25"/>
    </row>
    <row r="185" spans="1:11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169</v>
      </c>
      <c r="F185" s="43">
        <v>60</v>
      </c>
      <c r="G185" s="43">
        <v>0.9</v>
      </c>
      <c r="H185" s="43">
        <v>0.1</v>
      </c>
      <c r="I185" s="43">
        <v>5.2</v>
      </c>
      <c r="J185" s="43">
        <v>25.2</v>
      </c>
      <c r="K185" s="44" t="s">
        <v>114</v>
      </c>
    </row>
    <row r="186" spans="1:11" ht="25.5" x14ac:dyDescent="0.25">
      <c r="A186" s="23"/>
      <c r="B186" s="15"/>
      <c r="C186" s="11"/>
      <c r="D186" s="7" t="s">
        <v>27</v>
      </c>
      <c r="E186" s="42" t="s">
        <v>170</v>
      </c>
      <c r="F186" s="43">
        <v>200</v>
      </c>
      <c r="G186" s="43">
        <v>6.8</v>
      </c>
      <c r="H186" s="43">
        <v>4.5999999999999996</v>
      </c>
      <c r="I186" s="43">
        <v>14.4</v>
      </c>
      <c r="J186" s="43">
        <v>125.9</v>
      </c>
      <c r="K186" s="44" t="s">
        <v>171</v>
      </c>
    </row>
    <row r="187" spans="1:11" ht="25.5" x14ac:dyDescent="0.25">
      <c r="A187" s="23"/>
      <c r="B187" s="15"/>
      <c r="C187" s="11"/>
      <c r="D187" s="7" t="s">
        <v>28</v>
      </c>
      <c r="E187" s="42" t="s">
        <v>172</v>
      </c>
      <c r="F187" s="43">
        <v>80</v>
      </c>
      <c r="G187" s="43">
        <v>13.4</v>
      </c>
      <c r="H187" s="43">
        <v>12.7</v>
      </c>
      <c r="I187" s="43">
        <v>5.3</v>
      </c>
      <c r="J187" s="43">
        <v>189.2</v>
      </c>
      <c r="K187" s="44" t="s">
        <v>173</v>
      </c>
    </row>
    <row r="188" spans="1:11" ht="25.5" x14ac:dyDescent="0.25">
      <c r="A188" s="23"/>
      <c r="B188" s="15"/>
      <c r="C188" s="11"/>
      <c r="D188" s="7" t="s">
        <v>29</v>
      </c>
      <c r="E188" s="42" t="s">
        <v>174</v>
      </c>
      <c r="F188" s="43">
        <v>150</v>
      </c>
      <c r="G188" s="43">
        <v>3.1</v>
      </c>
      <c r="H188" s="43">
        <v>5.3</v>
      </c>
      <c r="I188" s="43">
        <v>19.8</v>
      </c>
      <c r="J188" s="43">
        <v>139.4</v>
      </c>
      <c r="K188" s="44" t="s">
        <v>175</v>
      </c>
    </row>
    <row r="189" spans="1:11" ht="25.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0.5</v>
      </c>
      <c r="H189" s="43">
        <v>0.2</v>
      </c>
      <c r="I189" s="43">
        <v>19.399999999999999</v>
      </c>
      <c r="J189" s="43">
        <v>81.3</v>
      </c>
      <c r="K189" s="44" t="s">
        <v>56</v>
      </c>
    </row>
    <row r="190" spans="1:11" ht="15" x14ac:dyDescent="0.25">
      <c r="A190" s="23"/>
      <c r="B190" s="15"/>
      <c r="C190" s="11"/>
      <c r="D190" s="7" t="s">
        <v>31</v>
      </c>
      <c r="E190" s="42"/>
      <c r="F190" s="43">
        <v>40</v>
      </c>
      <c r="G190" s="43">
        <v>3</v>
      </c>
      <c r="H190" s="43">
        <v>0.3</v>
      </c>
      <c r="I190" s="43">
        <v>19.7</v>
      </c>
      <c r="J190" s="43">
        <v>93.8</v>
      </c>
      <c r="K190" s="44" t="s">
        <v>68</v>
      </c>
    </row>
    <row r="191" spans="1:11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68</v>
      </c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76">SUM(G185:G193)</f>
        <v>29.700000000000003</v>
      </c>
      <c r="H194" s="19">
        <f t="shared" si="76"/>
        <v>23.599999999999998</v>
      </c>
      <c r="I194" s="19">
        <f t="shared" si="76"/>
        <v>93.8</v>
      </c>
      <c r="J194" s="19">
        <f t="shared" si="76"/>
        <v>705.99999999999989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1320</v>
      </c>
      <c r="G195" s="32">
        <f t="shared" ref="G195" si="77">G184+G194</f>
        <v>42.4</v>
      </c>
      <c r="H195" s="32">
        <f t="shared" ref="H195" si="78">H184+H194</f>
        <v>33.599999999999994</v>
      </c>
      <c r="I195" s="32">
        <f t="shared" ref="I195" si="79">I184+I194</f>
        <v>170.3</v>
      </c>
      <c r="J195" s="32">
        <f t="shared" ref="J195" si="80">J184+J194</f>
        <v>1152.3999999999999</v>
      </c>
      <c r="K195" s="32"/>
    </row>
    <row r="196" spans="1:11" ht="13.5" thickBot="1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1371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49.570000000000007</v>
      </c>
      <c r="H196" s="34">
        <f t="shared" si="81"/>
        <v>35.33</v>
      </c>
      <c r="I196" s="34">
        <f t="shared" si="81"/>
        <v>186.78</v>
      </c>
      <c r="J196" s="34">
        <f t="shared" si="81"/>
        <v>1259.3600000000001</v>
      </c>
      <c r="K196" s="34"/>
    </row>
  </sheetData>
  <mergeCells count="15">
    <mergeCell ref="C1:E1"/>
    <mergeCell ref="H1:K1"/>
    <mergeCell ref="H2:K2"/>
    <mergeCell ref="C43:D43"/>
    <mergeCell ref="C62:D62"/>
    <mergeCell ref="H3:K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2023-10-23T10:18:22Z</dcterms:modified>
</cp:coreProperties>
</file>